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8" i="1"/>
  <c r="K7"/>
  <c r="C3"/>
  <c r="C9" s="1"/>
  <c r="E16"/>
  <c r="C8" l="1"/>
  <c r="C7"/>
  <c r="E7" s="1"/>
  <c r="C6"/>
  <c r="E6" s="1"/>
  <c r="C10"/>
  <c r="C5"/>
  <c r="E5" s="1"/>
  <c r="E9"/>
  <c r="E8" l="1"/>
  <c r="E10"/>
  <c r="E12" l="1"/>
  <c r="E14" s="1"/>
</calcChain>
</file>

<file path=xl/sharedStrings.xml><?xml version="1.0" encoding="utf-8"?>
<sst xmlns="http://schemas.openxmlformats.org/spreadsheetml/2006/main" count="7" uniqueCount="7">
  <si>
    <t>ANNUAL TAXABLE INCOME</t>
  </si>
  <si>
    <t>GROSS PAY</t>
  </si>
  <si>
    <t>ALLOWANCE</t>
  </si>
  <si>
    <t>&lt;- ANNUAL PAYABLE USING THE SCALE</t>
  </si>
  <si>
    <t>&lt;- MONTHLY PAYABLE USING THE SCALE</t>
  </si>
  <si>
    <t>&lt;- ANNUAL MIN. PAYABLE (1% OF GROSS)</t>
  </si>
  <si>
    <t>&lt;- MONTHLY MIN. PAYABLE (1% OF GROSS)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</si>
</sst>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K18"/>
  <sheetViews>
    <sheetView tabSelected="1" workbookViewId="0">
      <selection activeCell="F14" sqref="F14"/>
    </sheetView>
  </sheetViews>
  <sheetFormatPr defaultRowHeight="15"/>
  <cols>
    <col min="2" max="2" width="25.7109375" customWidth="1"/>
    <col min="3" max="3" width="14.42578125" customWidth="1"/>
    <col min="4" max="4" width="9.28515625" bestFit="1" customWidth="1"/>
    <col min="5" max="5" width="10.140625" bestFit="1" customWidth="1"/>
    <col min="6" max="6" width="34" customWidth="1"/>
  </cols>
  <sheetData>
    <row r="1" spans="2:11">
      <c r="B1" s="2" t="s">
        <v>1</v>
      </c>
      <c r="C1" s="1">
        <v>4800000</v>
      </c>
    </row>
    <row r="2" spans="2:11">
      <c r="B2" s="2" t="s">
        <v>2</v>
      </c>
      <c r="C2" s="1">
        <v>3000000</v>
      </c>
    </row>
    <row r="3" spans="2:11">
      <c r="B3" s="2" t="s">
        <v>0</v>
      </c>
      <c r="C3" s="1">
        <f>C1-C2</f>
        <v>1800000</v>
      </c>
    </row>
    <row r="4" spans="2:11">
      <c r="K4" s="1">
        <v>3400</v>
      </c>
    </row>
    <row r="5" spans="2:11">
      <c r="B5" s="1">
        <v>300000</v>
      </c>
      <c r="C5" s="1">
        <f>MIN(300000,C3)</f>
        <v>300000</v>
      </c>
      <c r="D5" s="1">
        <v>7.0000000000000007E-2</v>
      </c>
      <c r="E5" s="1">
        <f>C5*D5</f>
        <v>21000.000000000004</v>
      </c>
      <c r="K5" s="1">
        <v>22166.666666666668</v>
      </c>
    </row>
    <row r="6" spans="2:11">
      <c r="B6" s="1">
        <v>300000</v>
      </c>
      <c r="C6" s="1">
        <f>MIN(300000,MAX(0,C3-(B5)))</f>
        <v>300000</v>
      </c>
      <c r="D6" s="1">
        <v>0.11</v>
      </c>
      <c r="E6" s="1">
        <f t="shared" ref="E6:E10" si="0">C6*D6</f>
        <v>33000</v>
      </c>
      <c r="K6" s="1">
        <v>200</v>
      </c>
    </row>
    <row r="7" spans="2:11">
      <c r="B7" s="1">
        <v>500000</v>
      </c>
      <c r="C7" s="1">
        <f>MIN(500000,MAX(0,C3-(B5+B6)))</f>
        <v>500000</v>
      </c>
      <c r="D7" s="1">
        <v>0.15</v>
      </c>
      <c r="E7" s="1">
        <f t="shared" si="0"/>
        <v>75000</v>
      </c>
      <c r="K7" s="1">
        <f>SUM(K4:K6)</f>
        <v>25766.666666666668</v>
      </c>
    </row>
    <row r="8" spans="2:11">
      <c r="B8" s="1">
        <v>500000</v>
      </c>
      <c r="C8" s="1">
        <f>MIN(500000,MAX(0,C3-(B5+B6+B7)))</f>
        <v>500000</v>
      </c>
      <c r="D8" s="1">
        <v>0.19</v>
      </c>
      <c r="E8" s="1">
        <f t="shared" si="0"/>
        <v>95000</v>
      </c>
    </row>
    <row r="9" spans="2:11">
      <c r="B9" s="1">
        <v>1600000</v>
      </c>
      <c r="C9" s="1">
        <f>MIN(500000,MAX(0,C3-(B5+B6+B7+B8)))</f>
        <v>200000</v>
      </c>
      <c r="D9" s="1">
        <v>0.21</v>
      </c>
      <c r="E9" s="1">
        <f t="shared" si="0"/>
        <v>42000</v>
      </c>
    </row>
    <row r="10" spans="2:11">
      <c r="B10" s="1"/>
      <c r="C10" s="1">
        <f>MIN(500000,MAX(0,C3-(B5+B6+B7+B8+B9)))</f>
        <v>0</v>
      </c>
      <c r="D10" s="1">
        <v>0.24</v>
      </c>
      <c r="E10" s="1">
        <f t="shared" si="0"/>
        <v>0</v>
      </c>
    </row>
    <row r="11" spans="2:11">
      <c r="B11" s="1"/>
      <c r="C11" s="1"/>
      <c r="D11" s="1"/>
      <c r="E11" s="1"/>
    </row>
    <row r="12" spans="2:11">
      <c r="B12" s="1"/>
      <c r="C12" s="1"/>
      <c r="D12" s="1"/>
      <c r="E12" s="1">
        <f>SUM(E5:E10)</f>
        <v>266000</v>
      </c>
      <c r="F12" s="2" t="s">
        <v>3</v>
      </c>
    </row>
    <row r="13" spans="2:11">
      <c r="B13" s="1"/>
      <c r="C13" s="1"/>
      <c r="D13" s="1"/>
      <c r="E13" s="1"/>
      <c r="F13" s="2"/>
    </row>
    <row r="14" spans="2:11">
      <c r="B14" s="1"/>
      <c r="C14" s="1"/>
      <c r="D14" s="1"/>
      <c r="E14" s="1">
        <f>E12/12</f>
        <v>22166.666666666668</v>
      </c>
      <c r="F14" s="2" t="s">
        <v>4</v>
      </c>
    </row>
    <row r="15" spans="2:11">
      <c r="B15" s="1"/>
      <c r="C15" s="1"/>
      <c r="D15" s="1"/>
      <c r="E15" s="1"/>
      <c r="F15" s="2"/>
    </row>
    <row r="16" spans="2:11">
      <c r="B16" s="1"/>
      <c r="C16" s="1"/>
      <c r="D16" s="1"/>
      <c r="E16" s="1">
        <f>C1*0.01</f>
        <v>48000</v>
      </c>
      <c r="F16" s="2" t="s">
        <v>5</v>
      </c>
    </row>
    <row r="18" spans="5:6">
      <c r="E18" s="1">
        <f>E16/12</f>
        <v>4000</v>
      </c>
      <c r="F18" s="2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oyetunde.faniran</dc:creator>
  <cp:lastModifiedBy>oyetunde.faniran</cp:lastModifiedBy>
  <dcterms:created xsi:type="dcterms:W3CDTF">2018-08-02T14:03:06Z</dcterms:created>
  <dcterms:modified xsi:type="dcterms:W3CDTF">2018-08-02T14:50:22Z</dcterms:modified>
</cp:coreProperties>
</file>